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firstSheet="1" activeTab="1"/>
  </bookViews>
  <sheets>
    <sheet name="IBESJP" sheetId="1" state="veryHidden" r:id="rId1"/>
    <sheet name="2019" sheetId="2" r:id="rId2"/>
  </sheets>
  <definedNames>
    <definedName name="_xlnm.Print_Titles" localSheetId="1">'2019'!$2:$4</definedName>
  </definedNames>
  <calcPr fullCalcOnLoad="1"/>
</workbook>
</file>

<file path=xl/sharedStrings.xml><?xml version="1.0" encoding="utf-8"?>
<sst xmlns="http://schemas.openxmlformats.org/spreadsheetml/2006/main" count="140" uniqueCount="97">
  <si>
    <t>用人部门</t>
  </si>
  <si>
    <t>需求专业</t>
  </si>
  <si>
    <t>其它条件</t>
  </si>
  <si>
    <t>序号</t>
  </si>
  <si>
    <t>学历学位要求</t>
  </si>
  <si>
    <t>编制内需求数</t>
  </si>
  <si>
    <t>岗位名称</t>
  </si>
  <si>
    <t>应届毕业生（人）</t>
  </si>
  <si>
    <t>调入人员（人）</t>
  </si>
  <si>
    <t>岗位类别</t>
  </si>
  <si>
    <t>电气与信息工程学院</t>
  </si>
  <si>
    <t>计算机相关专业</t>
  </si>
  <si>
    <t>博士研究生</t>
  </si>
  <si>
    <t>后勤集团医疗中心</t>
  </si>
  <si>
    <t>全科医生</t>
  </si>
  <si>
    <t>专业技术</t>
  </si>
  <si>
    <t>临床</t>
  </si>
  <si>
    <t>专科及以上</t>
  </si>
  <si>
    <t>信息中心</t>
  </si>
  <si>
    <t>思政部</t>
  </si>
  <si>
    <t>专任教师</t>
  </si>
  <si>
    <t>电气安全技术研究所</t>
  </si>
  <si>
    <t xml:space="preserve">博士研究生
</t>
  </si>
  <si>
    <t>体育部</t>
  </si>
  <si>
    <t>健美操</t>
  </si>
  <si>
    <t>文法与管理学院</t>
  </si>
  <si>
    <t>专任教师</t>
  </si>
  <si>
    <t>公共安全技术类</t>
  </si>
  <si>
    <t>合计</t>
  </si>
  <si>
    <t>电气安全技术研究所科研人员</t>
  </si>
  <si>
    <t>专业技术</t>
  </si>
  <si>
    <t>电气安全技术</t>
  </si>
  <si>
    <t>建筑与测绘工程学院</t>
  </si>
  <si>
    <t>建筑装饰工程技术</t>
  </si>
  <si>
    <t>工程造价</t>
  </si>
  <si>
    <t>计算机相关专业</t>
  </si>
  <si>
    <t>机电工程学院</t>
  </si>
  <si>
    <t>辅导员</t>
  </si>
  <si>
    <t>人事处</t>
  </si>
  <si>
    <t>招生就业处</t>
  </si>
  <si>
    <t>团委</t>
  </si>
  <si>
    <t>团委干事</t>
  </si>
  <si>
    <t>硕士及以上</t>
  </si>
  <si>
    <t>专业技术</t>
  </si>
  <si>
    <t>人力资源管理相关专业</t>
  </si>
  <si>
    <t>新闻人力资源、职业生涯规划或宣传</t>
  </si>
  <si>
    <t>博士研究生</t>
  </si>
  <si>
    <t>博士研究生</t>
  </si>
  <si>
    <t>硕士及以上</t>
  </si>
  <si>
    <r>
      <t>1、北京生源或符合进京落户条件的应届毕业生，年龄30</t>
    </r>
    <r>
      <rPr>
        <sz val="11"/>
        <color indexed="8"/>
        <rFont val="宋体"/>
        <family val="0"/>
      </rPr>
      <t>岁以下。                                           2、熟练掌握Oracle、SQL Server、Access等数据库的操作。
3、熟练掌握服务器Windows、Unix、Linux的操作系统。
4、有良好的沟通和学习能力，有较强的团队协作能力和快速解决问题的能力。</t>
    </r>
  </si>
  <si>
    <t>思想政治教育、哲学、马克思主义中国化研究等</t>
  </si>
  <si>
    <t>1、北京生源或符合进京落户条件的应届毕业生及具有北京户口的硕士研究生，年龄30岁以下。                                                        2、运动技能优秀，全国大赛获奖，健美操健将，有拉拉操和街舞功底。</t>
  </si>
  <si>
    <r>
      <t>1、北京生源或符合进京落户条件的应届毕业生，年龄30</t>
    </r>
    <r>
      <rPr>
        <sz val="11"/>
        <color indexed="8"/>
        <rFont val="宋体"/>
        <family val="0"/>
      </rPr>
      <t xml:space="preserve">岁以下。     </t>
    </r>
    <r>
      <rPr>
        <sz val="11"/>
        <color indexed="8"/>
        <rFont val="宋体"/>
        <family val="0"/>
      </rPr>
      <t xml:space="preserve">     </t>
    </r>
    <r>
      <rPr>
        <sz val="11"/>
        <color indexed="8"/>
        <rFont val="宋体"/>
        <family val="0"/>
      </rPr>
      <t xml:space="preserve">   </t>
    </r>
    <r>
      <rPr>
        <sz val="11"/>
        <color indexed="8"/>
        <rFont val="宋体"/>
        <family val="0"/>
      </rPr>
      <t>2、有两年以上相关经验的，具有北京户口的硕士研究生，年龄35岁以下。</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3、本科或硕士期间学习人力资源专业或者有人力资源相关工作经验者优先。</t>
    </r>
  </si>
  <si>
    <t xml:space="preserve">1、北京生源或符合进京落户条件的应届博士毕业生,年龄35岁以下。                                                        2、北京户口的社会人员，有一定的科研能力，讲师年龄35岁以下，教授及副教授年龄40岁以下，具有相关企业经历、从事智能制造方面工作经历者优先。     </t>
  </si>
  <si>
    <r>
      <t>具有北京市户口，具有企业工作经验,副高及以上职称</t>
    </r>
    <r>
      <rPr>
        <sz val="11"/>
        <color theme="1"/>
        <rFont val="Calibri"/>
        <family val="0"/>
      </rPr>
      <t>,</t>
    </r>
    <r>
      <rPr>
        <sz val="11"/>
        <color indexed="8"/>
        <rFont val="宋体"/>
        <family val="0"/>
      </rPr>
      <t>获得全国设计类相关奖项，年龄</t>
    </r>
    <r>
      <rPr>
        <sz val="11"/>
        <color indexed="8"/>
        <rFont val="宋体"/>
        <family val="0"/>
      </rPr>
      <t>40岁以下。</t>
    </r>
  </si>
  <si>
    <t>北京生源或符合进京落户条件的应届博士毕业生，年龄35岁以下；本科研究生学习阶段均为工程造价专业或工程管理专业。</t>
  </si>
  <si>
    <t xml:space="preserve">北京生源或符合进京落户条件的应届博士毕业生，年龄35岁以下；有软件工程专业背景优先；硕士、博士研究阶段侧重于大数据、人工智能方向研究。
</t>
  </si>
  <si>
    <t>北京生源或符合进京落户条件的应届博士毕业生，年龄35岁以下，具有较强的专业能力和科研能力。</t>
  </si>
  <si>
    <r>
      <t>1、北京生源或符合进京落户条件的应届博士毕业生，年龄35</t>
    </r>
    <r>
      <rPr>
        <sz val="11"/>
        <color indexed="8"/>
        <rFont val="宋体"/>
        <family val="0"/>
      </rPr>
      <t>岁以下。                            2、有与专业有关的专著者优先。</t>
    </r>
  </si>
  <si>
    <r>
      <t xml:space="preserve">1、具有北京市户口，年龄35岁以下。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2、具有</t>
    </r>
    <r>
      <rPr>
        <sz val="11"/>
        <color indexed="8"/>
        <rFont val="宋体"/>
        <family val="0"/>
      </rPr>
      <t>医师资格证，全科医师证。</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3、</t>
    </r>
    <r>
      <rPr>
        <sz val="11"/>
        <color indexed="8"/>
        <rFont val="宋体"/>
        <family val="0"/>
      </rPr>
      <t>三年以上内科经验和社区卫生工作经验者优先。</t>
    </r>
  </si>
  <si>
    <r>
      <t>1、北京生源或符合进京落户条件的应届毕业生及具有北京户口的硕士研究生，年龄30</t>
    </r>
    <r>
      <rPr>
        <sz val="11"/>
        <color indexed="8"/>
        <rFont val="宋体"/>
        <family val="0"/>
      </rPr>
      <t xml:space="preserve">岁以下。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2</t>
    </r>
    <r>
      <rPr>
        <sz val="11"/>
        <color indexed="8"/>
        <rFont val="宋体"/>
        <family val="0"/>
      </rPr>
      <t>、</t>
    </r>
    <r>
      <rPr>
        <sz val="11"/>
        <color indexed="8"/>
        <rFont val="宋体"/>
        <family val="0"/>
      </rPr>
      <t xml:space="preserve">中共党员，有学生干部工作经历或辅导员工作经历者优先。      </t>
    </r>
  </si>
  <si>
    <t>学工处</t>
  </si>
  <si>
    <t>思政相关专业</t>
  </si>
  <si>
    <t>心理辅导</t>
  </si>
  <si>
    <t>专业技术</t>
  </si>
  <si>
    <t>应用心理学相关专业</t>
  </si>
  <si>
    <t xml:space="preserve">北京生源或具有高校学生心理辅导相关工作经验的北京户口硕士研究生，年龄35岁以下。                                                     </t>
  </si>
  <si>
    <t>党委教师工作部</t>
  </si>
  <si>
    <t>思想政治教育类</t>
  </si>
  <si>
    <t>硕士及以上</t>
  </si>
  <si>
    <t>硕士及以上</t>
  </si>
  <si>
    <t>硕士及以上</t>
  </si>
  <si>
    <t>硕士及以上</t>
  </si>
  <si>
    <r>
      <t>1、北京生源或具有相关工作经验的北京户口硕士研究生，年龄</t>
    </r>
    <r>
      <rPr>
        <sz val="11"/>
        <color indexed="8"/>
        <rFont val="宋体"/>
        <family val="0"/>
      </rPr>
      <t>35岁以下。                                                      2、</t>
    </r>
    <r>
      <rPr>
        <sz val="11"/>
        <color indexed="8"/>
        <rFont val="宋体"/>
        <family val="0"/>
      </rPr>
      <t>语言表达和沟通能力较强，能胜任经常节假日加班出差等。</t>
    </r>
  </si>
  <si>
    <t xml:space="preserve">
</t>
  </si>
  <si>
    <r>
      <t>北京工业职业技术学院_</t>
    </r>
    <r>
      <rPr>
        <b/>
        <u val="single"/>
        <sz val="14"/>
        <color indexed="8"/>
        <rFont val="宋体"/>
        <family val="0"/>
      </rPr>
      <t>2019</t>
    </r>
    <r>
      <rPr>
        <b/>
        <sz val="14"/>
        <color indexed="8"/>
        <rFont val="宋体"/>
        <family val="0"/>
      </rPr>
      <t>_年度用人计划</t>
    </r>
  </si>
  <si>
    <t>专业技术</t>
  </si>
  <si>
    <t>人力资源管理岗</t>
  </si>
  <si>
    <t xml:space="preserve"> 数据管理岗</t>
  </si>
  <si>
    <t>网络安全岗</t>
  </si>
  <si>
    <t>网络设备管理岗</t>
  </si>
  <si>
    <t>声乐类</t>
  </si>
  <si>
    <t>招生事务岗</t>
  </si>
  <si>
    <t>管理</t>
  </si>
  <si>
    <t>教师思政岗</t>
  </si>
  <si>
    <t>管理</t>
  </si>
  <si>
    <t>自动化类或机械类</t>
  </si>
  <si>
    <t xml:space="preserve">1、北京生源或具有相关工作经验的北京户口硕士研究生，年龄35岁以下。      2、遵纪守法，爱国爱党，具有良好的思想品质和道德操守。
3、文字功底较好，具有思想政治教育等相关专业背景或有相关工作经验者优先。
4、工作认真，责任心强，耐心细致，具有良好的服务意识和团队合作精神，亲和力强；具有良好的沟通能力、组织协调能力。
    </t>
  </si>
  <si>
    <r>
      <t>1、应届博士毕业生，本硕博均为全日制电气相关专业，年龄</t>
    </r>
    <r>
      <rPr>
        <sz val="11"/>
        <color indexed="8"/>
        <rFont val="宋体"/>
        <family val="0"/>
      </rPr>
      <t>35</t>
    </r>
    <r>
      <rPr>
        <sz val="11"/>
        <color indexed="8"/>
        <rFont val="宋体"/>
        <family val="0"/>
      </rPr>
      <t xml:space="preserve">岁以下。
2、具有较强的科研能力，有电气安全领域相关的科研和课题申报等工作经验者优先。
3、具有事业心与责任感，具有优秀的团队合作精神，工作认真勤奋。
4、具有较强的写作、表达和沟通能力，能够把握科学研究的前沿。
</t>
    </r>
  </si>
  <si>
    <r>
      <t>1、北京生源或具有相关工作经验的北京户口硕士研究生，年龄35</t>
    </r>
    <r>
      <rPr>
        <sz val="11"/>
        <color indexed="8"/>
        <rFont val="宋体"/>
        <family val="0"/>
      </rPr>
      <t xml:space="preserve">岁以下。     </t>
    </r>
    <r>
      <rPr>
        <sz val="11"/>
        <color indexed="8"/>
        <rFont val="宋体"/>
        <family val="0"/>
      </rPr>
      <t xml:space="preserve">  </t>
    </r>
    <r>
      <rPr>
        <sz val="11"/>
        <color indexed="8"/>
        <rFont val="宋体"/>
        <family val="0"/>
      </rPr>
      <t xml:space="preserve">                                               </t>
    </r>
    <r>
      <rPr>
        <sz val="11"/>
        <color indexed="8"/>
        <rFont val="宋体"/>
        <family val="0"/>
      </rPr>
      <t xml:space="preserve">2、熟悉网络信息安全知识。
3、了解网络架构，服务器软硬件的组成和交换机、路由器等相关设置。
4、有良好的沟通和学习能力，有较强的团队协作能力和快速解决问题的能力。
</t>
    </r>
  </si>
  <si>
    <r>
      <t>1、北京生源或具有相关工作经验的北京户口硕士研究生，年龄35岁以下。</t>
    </r>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2、熟练掌握交换机等网络设备的操作。
3、有良好的沟通和学习能力，有较强的团队协作能力和快速解决问题的能力。</t>
    </r>
  </si>
  <si>
    <r>
      <t xml:space="preserve">1、北京生源或符合进京落户条件的应届毕业生，年龄30岁以下。         </t>
    </r>
    <r>
      <rPr>
        <sz val="11"/>
        <color indexed="8"/>
        <rFont val="宋体"/>
        <family val="0"/>
      </rPr>
      <t xml:space="preserve">  </t>
    </r>
    <r>
      <rPr>
        <sz val="11"/>
        <color indexed="8"/>
        <rFont val="宋体"/>
        <family val="0"/>
      </rPr>
      <t xml:space="preserve"> 2</t>
    </r>
    <r>
      <rPr>
        <sz val="11"/>
        <color indexed="8"/>
        <rFont val="宋体"/>
        <family val="0"/>
      </rPr>
      <t xml:space="preserve">、有编排、指导合唱团及声乐表演的能力，有组织策划晚会、活动以及编排创作节目的能力。
</t>
    </r>
    <r>
      <rPr>
        <sz val="11"/>
        <color indexed="8"/>
        <rFont val="宋体"/>
        <family val="0"/>
      </rPr>
      <t>3</t>
    </r>
    <r>
      <rPr>
        <sz val="11"/>
        <color indexed="8"/>
        <rFont val="宋体"/>
        <family val="0"/>
      </rPr>
      <t>、具有较强的团队合作意识，能够适应加班。</t>
    </r>
    <r>
      <rPr>
        <sz val="11"/>
        <color indexed="8"/>
        <rFont val="宋体"/>
        <family val="0"/>
      </rPr>
      <t xml:space="preserve">        </t>
    </r>
  </si>
  <si>
    <t>岗位等级</t>
  </si>
  <si>
    <t>初级及以上</t>
  </si>
  <si>
    <t>管理十级</t>
  </si>
  <si>
    <t>初级及以上</t>
  </si>
  <si>
    <t>副高及以上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</si>
</sst>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1">
    <font>
      <sz val="11"/>
      <color theme="1"/>
      <name val="Calibri"/>
      <family val="0"/>
    </font>
    <font>
      <sz val="11"/>
      <color indexed="8"/>
      <name val="Tahoma"/>
      <family val="2"/>
    </font>
    <font>
      <sz val="9"/>
      <name val="宋体"/>
      <family val="0"/>
    </font>
    <font>
      <b/>
      <sz val="11"/>
      <color indexed="8"/>
      <name val="宋体"/>
      <family val="0"/>
    </font>
    <font>
      <sz val="11"/>
      <color indexed="8"/>
      <name val="宋体"/>
      <family val="0"/>
    </font>
    <font>
      <b/>
      <sz val="14"/>
      <color indexed="8"/>
      <name val="宋体"/>
      <family val="0"/>
    </font>
    <font>
      <sz val="12"/>
      <color indexed="8"/>
      <name val="宋体"/>
      <family val="0"/>
    </font>
    <font>
      <b/>
      <u val="single"/>
      <sz val="14"/>
      <color indexed="8"/>
      <name val="宋体"/>
      <family val="0"/>
    </font>
    <font>
      <sz val="11"/>
      <color indexed="42"/>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9"/>
      <color indexed="8"/>
      <name val="宋体"/>
      <family val="0"/>
    </font>
    <font>
      <sz val="10"/>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theme="11"/>
      <name val="宋体"/>
      <family val="0"/>
    </font>
    <font>
      <sz val="9"/>
      <color theme="1"/>
      <name val="Calibri"/>
      <family val="0"/>
    </font>
    <font>
      <sz val="10"/>
      <color theme="1"/>
      <name val="Calibri"/>
      <family val="0"/>
    </font>
    <font>
      <b/>
      <sz val="11"/>
      <color theme="1"/>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style="thin"/>
      <right style="thin"/>
      <top/>
      <bottom style="thin"/>
    </border>
    <border>
      <left>
        <color indexed="63"/>
      </left>
      <right>
        <color indexed="63"/>
      </right>
      <top style="double"/>
      <bottom>
        <color indexed="63"/>
      </bottom>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55">
    <xf numFmtId="0" fontId="0" fillId="0" borderId="0" xfId="0" applyFont="1" applyAlignment="1">
      <alignment vertical="center"/>
    </xf>
    <xf numFmtId="0" fontId="47"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7" fillId="0" borderId="0" xfId="67" applyFont="1" applyBorder="1" applyAlignment="1">
      <alignment vertical="center" wrapText="1"/>
      <protection/>
    </xf>
    <xf numFmtId="0" fontId="0" fillId="0" borderId="0" xfId="0" applyAlignment="1">
      <alignmen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xf>
    <xf numFmtId="0" fontId="0" fillId="0" borderId="10"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4" fillId="0" borderId="10" xfId="65" applyFont="1" applyBorder="1" applyAlignment="1">
      <alignment horizontal="center" vertical="center" wrapText="1"/>
      <protection/>
    </xf>
    <xf numFmtId="0" fontId="0" fillId="0" borderId="10" xfId="65" applyFont="1" applyBorder="1" applyAlignment="1">
      <alignment horizontal="center" vertical="center" wrapText="1"/>
      <protection/>
    </xf>
    <xf numFmtId="0" fontId="0" fillId="0" borderId="10" xfId="54" applyFont="1" applyBorder="1" applyAlignment="1">
      <alignment horizontal="center" vertical="center" wrapText="1"/>
      <protection/>
    </xf>
    <xf numFmtId="0" fontId="4" fillId="0" borderId="10" xfId="65" applyFont="1" applyBorder="1" applyAlignment="1">
      <alignment horizontal="left" vertical="top" wrapText="1"/>
      <protection/>
    </xf>
    <xf numFmtId="0" fontId="0" fillId="0" borderId="12" xfId="64" applyFont="1" applyBorder="1" applyAlignment="1">
      <alignment horizontal="center" vertical="center" wrapText="1"/>
      <protection/>
    </xf>
    <xf numFmtId="0" fontId="49" fillId="0" borderId="12"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0" xfId="0" applyAlignment="1">
      <alignment horizontal="left" vertical="top" wrapText="1"/>
    </xf>
    <xf numFmtId="0" fontId="0" fillId="0" borderId="10"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4" fillId="0" borderId="10" xfId="65" applyFont="1" applyBorder="1" applyAlignment="1">
      <alignment horizontal="left" vertical="center" wrapText="1"/>
      <protection/>
    </xf>
    <xf numFmtId="0" fontId="4" fillId="0" borderId="10" xfId="65" applyFont="1" applyBorder="1" applyAlignment="1">
      <alignment horizontal="left" vertical="top" wrapText="1"/>
      <protection/>
    </xf>
    <xf numFmtId="0" fontId="0" fillId="0" borderId="10" xfId="64" applyFont="1" applyBorder="1" applyAlignment="1">
      <alignment horizontal="left" vertical="center" wrapText="1"/>
      <protection/>
    </xf>
    <xf numFmtId="0" fontId="4" fillId="0" borderId="10" xfId="65" applyFont="1" applyBorder="1" applyAlignment="1">
      <alignment horizontal="left" vertical="center" wrapText="1"/>
      <protection/>
    </xf>
    <xf numFmtId="0" fontId="0" fillId="0" borderId="10" xfId="64"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1" xfId="64" applyFont="1" applyBorder="1" applyAlignment="1">
      <alignment horizontal="center" vertical="center" wrapText="1"/>
      <protection/>
    </xf>
    <xf numFmtId="0" fontId="4" fillId="0" borderId="11" xfId="65" applyFont="1" applyBorder="1" applyAlignment="1">
      <alignment horizontal="left" vertical="center" wrapText="1"/>
      <protection/>
    </xf>
    <xf numFmtId="0" fontId="0" fillId="0" borderId="11"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0" fillId="0" borderId="10" xfId="65" applyFont="1" applyBorder="1" applyAlignment="1">
      <alignment horizontal="center" vertical="center" wrapText="1"/>
      <protection/>
    </xf>
    <xf numFmtId="0" fontId="0" fillId="0" borderId="10" xfId="64" applyFont="1" applyBorder="1" applyAlignment="1">
      <alignment horizontal="center" vertical="center" wrapText="1"/>
      <protection/>
    </xf>
    <xf numFmtId="0" fontId="0" fillId="0" borderId="10" xfId="65"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10" xfId="64" applyFont="1" applyBorder="1" applyAlignment="1">
      <alignment horizontal="center" vertical="center" wrapText="1"/>
      <protection/>
    </xf>
    <xf numFmtId="0" fontId="5"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6" fillId="0" borderId="0" xfId="0" applyFont="1" applyBorder="1" applyAlignment="1">
      <alignment horizontal="left" vertical="top" wrapText="1"/>
    </xf>
    <xf numFmtId="0" fontId="50" fillId="0" borderId="15" xfId="0" applyFont="1" applyBorder="1" applyAlignment="1">
      <alignment horizontal="left" vertical="top" wrapText="1"/>
    </xf>
    <xf numFmtId="0" fontId="50" fillId="0" borderId="0" xfId="0" applyFont="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10" xfId="0" applyFont="1" applyBorder="1" applyAlignment="1">
      <alignment horizontal="center" vertical="center" wrapText="1"/>
    </xf>
  </cellXfs>
  <cellStyles count="8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6 2" xfId="53"/>
    <cellStyle name="常规 17" xfId="54"/>
    <cellStyle name="常规 18" xfId="55"/>
    <cellStyle name="常规 2" xfId="56"/>
    <cellStyle name="常规 2 2" xfId="57"/>
    <cellStyle name="常规 3" xfId="58"/>
    <cellStyle name="常规 3 2" xfId="59"/>
    <cellStyle name="常规 4" xfId="60"/>
    <cellStyle name="常规 4 2" xfId="61"/>
    <cellStyle name="常规 5" xfId="62"/>
    <cellStyle name="常规 5 2" xfId="63"/>
    <cellStyle name="常规 6" xfId="64"/>
    <cellStyle name="常规 6 2" xfId="65"/>
    <cellStyle name="常规 6 3" xfId="66"/>
    <cellStyle name="常规 7" xfId="67"/>
    <cellStyle name="常规 7 2" xfId="68"/>
    <cellStyle name="常规 7 3" xfId="69"/>
    <cellStyle name="常规 8" xfId="70"/>
    <cellStyle name="常规 8 2" xfId="71"/>
    <cellStyle name="常规 9" xfId="72"/>
    <cellStyle name="常规 9 2"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适中" xfId="86"/>
    <cellStyle name="输出" xfId="87"/>
    <cellStyle name="输入" xfId="88"/>
    <cellStyle name="Followed Hyperlink" xfId="89"/>
    <cellStyle name="着色 1" xfId="90"/>
    <cellStyle name="着色 2" xfId="91"/>
    <cellStyle name="着色 3" xfId="92"/>
    <cellStyle name="着色 4" xfId="93"/>
    <cellStyle name="着色 5" xfId="94"/>
    <cellStyle name="着色 6"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7</xdr:row>
      <xdr:rowOff>171450</xdr:rowOff>
    </xdr:from>
    <xdr:to>
      <xdr:col>5</xdr:col>
      <xdr:colOff>466725</xdr:colOff>
      <xdr:row>7</xdr:row>
      <xdr:rowOff>180975</xdr:rowOff>
    </xdr:to>
    <xdr:pic>
      <xdr:nvPicPr>
        <xdr:cNvPr id="1" name="墨迹 1"/>
        <xdr:cNvPicPr preferRelativeResize="1">
          <a:picLocks noChangeAspect="1"/>
        </xdr:cNvPicPr>
      </xdr:nvPicPr>
      <xdr:blipFill>
        <a:blip r:embed="rId1"/>
        <a:stretch>
          <a:fillRect/>
        </a:stretch>
      </xdr:blipFill>
      <xdr:spPr>
        <a:xfrm>
          <a:off x="4162425" y="3009900"/>
          <a:ext cx="0" cy="9525"/>
        </a:xfrm>
        <a:prstGeom prst="rect">
          <a:avLst/>
        </a:prstGeom>
        <a:noFill/>
        <a:ln w="9525" cmpd="sng">
          <a:noFill/>
        </a:ln>
      </xdr:spPr>
    </xdr:pic>
    <xdr:clientData/>
  </xdr:twoCellAnchor>
  <xdr:twoCellAnchor>
    <xdr:from>
      <xdr:col>5</xdr:col>
      <xdr:colOff>390525</xdr:colOff>
      <xdr:row>7</xdr:row>
      <xdr:rowOff>190500</xdr:rowOff>
    </xdr:from>
    <xdr:to>
      <xdr:col>5</xdr:col>
      <xdr:colOff>409575</xdr:colOff>
      <xdr:row>7</xdr:row>
      <xdr:rowOff>200025</xdr:rowOff>
    </xdr:to>
    <xdr:pic>
      <xdr:nvPicPr>
        <xdr:cNvPr id="2" name="墨迹 2"/>
        <xdr:cNvPicPr preferRelativeResize="1">
          <a:picLocks noChangeAspect="1"/>
        </xdr:cNvPicPr>
      </xdr:nvPicPr>
      <xdr:blipFill>
        <a:blip r:embed="rId1"/>
        <a:stretch>
          <a:fillRect/>
        </a:stretch>
      </xdr:blipFill>
      <xdr:spPr>
        <a:xfrm>
          <a:off x="3905250" y="3028950"/>
          <a:ext cx="19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140625" defaultRowHeight="15"/>
  <sheetData>
    <row r="2" ht="13.5">
      <c r="A2" t="e">
        <f>FALSE</f>
        <v>#NAME?</v>
      </c>
    </row>
    <row r="3" ht="13.5">
      <c r="A3" t="b">
        <f>IF(ERROR.TYPE("高伟")=4)</f>
        <v>0</v>
      </c>
    </row>
    <row r="4" ht="13.5">
      <c r="A4" t="b">
        <f>"禁用宏，关闭 
2012/10/31 16:07:55
Please Enable Macro!",3</f>
        <v>0</v>
      </c>
    </row>
    <row r="5" ht="13.5">
      <c r="A5" t="b">
        <f>FALSE</f>
        <v>0</v>
      </c>
    </row>
    <row r="6" ht="13.5">
      <c r="A6" t="e">
        <f>=</f>
        <v>#NAME?</v>
      </c>
    </row>
    <row r="7" ht="13.5">
      <c r="A7" t="e">
        <f>=</f>
        <v>#NAME?</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abSelected="1" zoomScalePageLayoutView="0" workbookViewId="0" topLeftCell="A20">
      <selection activeCell="E23" sqref="E23"/>
    </sheetView>
  </sheetViews>
  <sheetFormatPr defaultColWidth="9.140625" defaultRowHeight="15"/>
  <cols>
    <col min="1" max="1" width="6.00390625" style="3" customWidth="1"/>
    <col min="2" max="2" width="17.28125" style="3" bestFit="1" customWidth="1"/>
    <col min="3" max="3" width="11.421875" style="3" bestFit="1" customWidth="1"/>
    <col min="4" max="4" width="9.00390625" style="3" bestFit="1" customWidth="1"/>
    <col min="5" max="5" width="9.00390625" style="5" customWidth="1"/>
    <col min="6" max="6" width="19.28125" style="3" bestFit="1" customWidth="1"/>
    <col min="7" max="7" width="11.28125" style="3" customWidth="1"/>
    <col min="8" max="9" width="9.00390625" style="3" customWidth="1"/>
    <col min="10" max="10" width="66.8515625" style="1" customWidth="1"/>
    <col min="11" max="11" width="9.00390625" style="3" customWidth="1"/>
    <col min="12" max="12" width="24.421875" style="3" bestFit="1" customWidth="1"/>
    <col min="13" max="13" width="19.28125" style="3" bestFit="1" customWidth="1"/>
    <col min="14" max="14" width="39.57421875" style="3" bestFit="1" customWidth="1"/>
    <col min="15" max="15" width="16.7109375" style="3" bestFit="1" customWidth="1"/>
    <col min="16" max="16384" width="9.00390625" style="3" customWidth="1"/>
  </cols>
  <sheetData>
    <row r="1" spans="1:10" ht="30.75" customHeight="1">
      <c r="A1" s="36" t="s">
        <v>75</v>
      </c>
      <c r="B1" s="36"/>
      <c r="C1" s="36"/>
      <c r="D1" s="36"/>
      <c r="E1" s="36"/>
      <c r="F1" s="36"/>
      <c r="G1" s="36"/>
      <c r="H1" s="36"/>
      <c r="I1" s="36"/>
      <c r="J1" s="36"/>
    </row>
    <row r="2" spans="1:10" ht="28.5" customHeight="1">
      <c r="A2" s="37" t="s">
        <v>3</v>
      </c>
      <c r="B2" s="37" t="s">
        <v>0</v>
      </c>
      <c r="C2" s="47" t="s">
        <v>6</v>
      </c>
      <c r="D2" s="41" t="s">
        <v>9</v>
      </c>
      <c r="E2" s="51" t="s">
        <v>92</v>
      </c>
      <c r="F2" s="38" t="s">
        <v>1</v>
      </c>
      <c r="G2" s="38" t="s">
        <v>4</v>
      </c>
      <c r="H2" s="37" t="s">
        <v>5</v>
      </c>
      <c r="I2" s="37"/>
      <c r="J2" s="38" t="s">
        <v>2</v>
      </c>
    </row>
    <row r="3" spans="1:10" s="2" customFormat="1" ht="26.25" customHeight="1">
      <c r="A3" s="37"/>
      <c r="B3" s="37"/>
      <c r="C3" s="37"/>
      <c r="D3" s="42"/>
      <c r="E3" s="49"/>
      <c r="F3" s="39"/>
      <c r="G3" s="39"/>
      <c r="H3" s="48" t="s">
        <v>7</v>
      </c>
      <c r="I3" s="47" t="s">
        <v>8</v>
      </c>
      <c r="J3" s="39"/>
    </row>
    <row r="4" spans="1:10" s="2" customFormat="1" ht="13.5">
      <c r="A4" s="37"/>
      <c r="B4" s="37"/>
      <c r="C4" s="37"/>
      <c r="D4" s="43"/>
      <c r="E4" s="50"/>
      <c r="F4" s="40"/>
      <c r="G4" s="40"/>
      <c r="H4" s="43"/>
      <c r="I4" s="37"/>
      <c r="J4" s="40"/>
    </row>
    <row r="5" spans="1:10" s="2" customFormat="1" ht="13.5">
      <c r="A5" s="6"/>
      <c r="B5" s="6"/>
      <c r="C5" s="7">
        <v>1</v>
      </c>
      <c r="D5" s="7">
        <v>2</v>
      </c>
      <c r="E5" s="7">
        <v>3</v>
      </c>
      <c r="F5" s="7">
        <v>4</v>
      </c>
      <c r="G5" s="7">
        <v>5</v>
      </c>
      <c r="H5" s="7">
        <v>6</v>
      </c>
      <c r="I5" s="7">
        <v>7</v>
      </c>
      <c r="J5" s="7">
        <v>8</v>
      </c>
    </row>
    <row r="6" spans="1:10" ht="64.5" customHeight="1">
      <c r="A6" s="10">
        <v>1</v>
      </c>
      <c r="B6" s="8" t="s">
        <v>36</v>
      </c>
      <c r="C6" s="8" t="s">
        <v>26</v>
      </c>
      <c r="D6" s="32" t="s">
        <v>76</v>
      </c>
      <c r="E6" s="54" t="s">
        <v>95</v>
      </c>
      <c r="F6" s="35" t="s">
        <v>86</v>
      </c>
      <c r="G6" s="19" t="s">
        <v>46</v>
      </c>
      <c r="H6" s="8">
        <v>1</v>
      </c>
      <c r="I6" s="8">
        <v>1</v>
      </c>
      <c r="J6" s="22" t="s">
        <v>53</v>
      </c>
    </row>
    <row r="7" spans="1:10" s="5" customFormat="1" ht="46.5" customHeight="1">
      <c r="A7" s="10">
        <v>2</v>
      </c>
      <c r="B7" s="8" t="s">
        <v>32</v>
      </c>
      <c r="C7" s="30" t="s">
        <v>26</v>
      </c>
      <c r="D7" s="32" t="s">
        <v>76</v>
      </c>
      <c r="E7" s="52" t="s">
        <v>96</v>
      </c>
      <c r="F7" s="8" t="s">
        <v>33</v>
      </c>
      <c r="G7" s="19" t="s">
        <v>48</v>
      </c>
      <c r="H7" s="8"/>
      <c r="I7" s="8">
        <v>1</v>
      </c>
      <c r="J7" s="23" t="s">
        <v>54</v>
      </c>
    </row>
    <row r="8" spans="1:10" s="5" customFormat="1" ht="48.75" customHeight="1">
      <c r="A8" s="10">
        <v>3</v>
      </c>
      <c r="B8" s="8" t="s">
        <v>32</v>
      </c>
      <c r="C8" s="30" t="s">
        <v>26</v>
      </c>
      <c r="D8" s="32" t="s">
        <v>76</v>
      </c>
      <c r="E8" s="52" t="s">
        <v>93</v>
      </c>
      <c r="F8" s="8" t="s">
        <v>34</v>
      </c>
      <c r="G8" s="19" t="s">
        <v>47</v>
      </c>
      <c r="H8" s="8">
        <v>1</v>
      </c>
      <c r="I8" s="8"/>
      <c r="J8" s="23" t="s">
        <v>55</v>
      </c>
    </row>
    <row r="9" spans="1:10" s="5" customFormat="1" ht="49.5" customHeight="1">
      <c r="A9" s="10">
        <v>4</v>
      </c>
      <c r="B9" s="10" t="s">
        <v>10</v>
      </c>
      <c r="C9" s="30" t="s">
        <v>26</v>
      </c>
      <c r="D9" s="32" t="s">
        <v>76</v>
      </c>
      <c r="E9" s="52" t="s">
        <v>93</v>
      </c>
      <c r="F9" s="10" t="s">
        <v>35</v>
      </c>
      <c r="G9" s="10" t="s">
        <v>12</v>
      </c>
      <c r="H9" s="10">
        <v>1</v>
      </c>
      <c r="I9" s="10"/>
      <c r="J9" s="22" t="s">
        <v>56</v>
      </c>
    </row>
    <row r="10" spans="1:10" s="4" customFormat="1" ht="38.25" customHeight="1">
      <c r="A10" s="10">
        <v>5</v>
      </c>
      <c r="B10" s="8" t="s">
        <v>25</v>
      </c>
      <c r="C10" s="8" t="s">
        <v>26</v>
      </c>
      <c r="D10" s="32" t="s">
        <v>76</v>
      </c>
      <c r="E10" s="52" t="s">
        <v>93</v>
      </c>
      <c r="F10" s="8" t="s">
        <v>27</v>
      </c>
      <c r="G10" s="10" t="s">
        <v>12</v>
      </c>
      <c r="H10" s="8">
        <v>1</v>
      </c>
      <c r="I10" s="8"/>
      <c r="J10" s="24" t="s">
        <v>57</v>
      </c>
    </row>
    <row r="11" spans="1:10" ht="51.75" customHeight="1">
      <c r="A11" s="10">
        <v>6</v>
      </c>
      <c r="B11" s="8" t="s">
        <v>23</v>
      </c>
      <c r="C11" s="30" t="s">
        <v>26</v>
      </c>
      <c r="D11" s="32" t="s">
        <v>76</v>
      </c>
      <c r="E11" s="52" t="s">
        <v>93</v>
      </c>
      <c r="F11" s="8" t="s">
        <v>24</v>
      </c>
      <c r="G11" s="30" t="s">
        <v>70</v>
      </c>
      <c r="H11" s="8">
        <v>1</v>
      </c>
      <c r="I11" s="8"/>
      <c r="J11" s="21" t="s">
        <v>51</v>
      </c>
    </row>
    <row r="12" spans="1:10" s="5" customFormat="1" ht="50.25" customHeight="1">
      <c r="A12" s="10">
        <v>7</v>
      </c>
      <c r="B12" s="8" t="s">
        <v>19</v>
      </c>
      <c r="C12" s="8" t="s">
        <v>20</v>
      </c>
      <c r="D12" s="32" t="s">
        <v>76</v>
      </c>
      <c r="E12" s="52" t="s">
        <v>93</v>
      </c>
      <c r="F12" s="20" t="s">
        <v>50</v>
      </c>
      <c r="G12" s="19" t="s">
        <v>47</v>
      </c>
      <c r="H12" s="8">
        <v>1</v>
      </c>
      <c r="I12" s="8"/>
      <c r="J12" s="24" t="s">
        <v>58</v>
      </c>
    </row>
    <row r="13" spans="1:10" ht="84.75" customHeight="1">
      <c r="A13" s="10">
        <v>8</v>
      </c>
      <c r="B13" s="8" t="s">
        <v>21</v>
      </c>
      <c r="C13" s="12" t="s">
        <v>29</v>
      </c>
      <c r="D13" s="12" t="s">
        <v>30</v>
      </c>
      <c r="E13" s="52" t="s">
        <v>93</v>
      </c>
      <c r="F13" s="12" t="s">
        <v>31</v>
      </c>
      <c r="G13" s="35" t="s">
        <v>22</v>
      </c>
      <c r="H13" s="8">
        <v>1</v>
      </c>
      <c r="I13" s="8"/>
      <c r="J13" s="13" t="s">
        <v>88</v>
      </c>
    </row>
    <row r="14" spans="1:10" s="5" customFormat="1" ht="57.75" customHeight="1">
      <c r="A14" s="10">
        <v>9</v>
      </c>
      <c r="B14" s="8" t="s">
        <v>38</v>
      </c>
      <c r="C14" s="32" t="s">
        <v>77</v>
      </c>
      <c r="D14" s="8" t="s">
        <v>43</v>
      </c>
      <c r="E14" s="52" t="s">
        <v>93</v>
      </c>
      <c r="F14" s="8" t="s">
        <v>44</v>
      </c>
      <c r="G14" s="30" t="s">
        <v>71</v>
      </c>
      <c r="H14" s="8"/>
      <c r="I14" s="8">
        <v>1</v>
      </c>
      <c r="J14" s="21" t="s">
        <v>52</v>
      </c>
    </row>
    <row r="15" spans="1:10" ht="69.75" customHeight="1">
      <c r="A15" s="10">
        <v>10</v>
      </c>
      <c r="B15" s="11" t="s">
        <v>18</v>
      </c>
      <c r="C15" s="33" t="s">
        <v>78</v>
      </c>
      <c r="D15" s="33" t="s">
        <v>76</v>
      </c>
      <c r="E15" s="52" t="s">
        <v>93</v>
      </c>
      <c r="F15" s="11" t="s">
        <v>11</v>
      </c>
      <c r="G15" s="31" t="s">
        <v>70</v>
      </c>
      <c r="H15" s="11">
        <v>1</v>
      </c>
      <c r="I15" s="11"/>
      <c r="J15" s="13" t="s">
        <v>49</v>
      </c>
    </row>
    <row r="16" spans="1:10" ht="63" customHeight="1">
      <c r="A16" s="10">
        <v>11</v>
      </c>
      <c r="B16" s="11" t="s">
        <v>18</v>
      </c>
      <c r="C16" s="33" t="s">
        <v>80</v>
      </c>
      <c r="D16" s="33" t="s">
        <v>76</v>
      </c>
      <c r="E16" s="52" t="s">
        <v>93</v>
      </c>
      <c r="F16" s="11" t="s">
        <v>11</v>
      </c>
      <c r="G16" s="31" t="s">
        <v>70</v>
      </c>
      <c r="H16" s="11"/>
      <c r="I16" s="11">
        <v>1</v>
      </c>
      <c r="J16" s="13" t="s">
        <v>90</v>
      </c>
    </row>
    <row r="17" spans="1:10" ht="73.5" customHeight="1">
      <c r="A17" s="10">
        <v>12</v>
      </c>
      <c r="B17" s="11" t="s">
        <v>18</v>
      </c>
      <c r="C17" s="33" t="s">
        <v>79</v>
      </c>
      <c r="D17" s="33" t="s">
        <v>76</v>
      </c>
      <c r="E17" s="52" t="s">
        <v>93</v>
      </c>
      <c r="F17" s="11" t="s">
        <v>11</v>
      </c>
      <c r="G17" s="31" t="s">
        <v>70</v>
      </c>
      <c r="H17" s="11"/>
      <c r="I17" s="11">
        <v>1</v>
      </c>
      <c r="J17" s="13" t="s">
        <v>89</v>
      </c>
    </row>
    <row r="18" spans="1:10" ht="45" customHeight="1">
      <c r="A18" s="10">
        <v>13</v>
      </c>
      <c r="B18" s="8" t="s">
        <v>13</v>
      </c>
      <c r="C18" s="8" t="s">
        <v>14</v>
      </c>
      <c r="D18" s="8" t="s">
        <v>15</v>
      </c>
      <c r="E18" s="52" t="s">
        <v>93</v>
      </c>
      <c r="F18" s="8" t="s">
        <v>16</v>
      </c>
      <c r="G18" s="8" t="s">
        <v>17</v>
      </c>
      <c r="H18" s="8"/>
      <c r="I18" s="8">
        <v>1</v>
      </c>
      <c r="J18" s="24" t="s">
        <v>59</v>
      </c>
    </row>
    <row r="19" spans="1:10" ht="61.5" customHeight="1">
      <c r="A19" s="10">
        <v>14</v>
      </c>
      <c r="B19" s="9" t="s">
        <v>40</v>
      </c>
      <c r="C19" s="9" t="s">
        <v>41</v>
      </c>
      <c r="D19" s="34" t="s">
        <v>83</v>
      </c>
      <c r="E19" s="53" t="s">
        <v>94</v>
      </c>
      <c r="F19" s="34" t="s">
        <v>81</v>
      </c>
      <c r="G19" s="30" t="s">
        <v>72</v>
      </c>
      <c r="H19" s="9">
        <v>1</v>
      </c>
      <c r="I19" s="9"/>
      <c r="J19" s="28" t="s">
        <v>91</v>
      </c>
    </row>
    <row r="20" spans="1:10" ht="48" customHeight="1">
      <c r="A20" s="10">
        <v>15</v>
      </c>
      <c r="B20" s="9" t="s">
        <v>39</v>
      </c>
      <c r="C20" s="34" t="s">
        <v>82</v>
      </c>
      <c r="D20" s="34" t="s">
        <v>83</v>
      </c>
      <c r="E20" s="53" t="s">
        <v>94</v>
      </c>
      <c r="F20" s="17" t="s">
        <v>45</v>
      </c>
      <c r="G20" s="9" t="s">
        <v>42</v>
      </c>
      <c r="H20" s="9"/>
      <c r="I20" s="9">
        <v>1</v>
      </c>
      <c r="J20" s="28" t="s">
        <v>73</v>
      </c>
    </row>
    <row r="21" spans="1:10" ht="56.25" customHeight="1">
      <c r="A21" s="10">
        <v>16</v>
      </c>
      <c r="B21" s="25" t="s">
        <v>61</v>
      </c>
      <c r="C21" s="35" t="s">
        <v>37</v>
      </c>
      <c r="D21" s="32" t="s">
        <v>76</v>
      </c>
      <c r="E21" s="52" t="s">
        <v>95</v>
      </c>
      <c r="F21" s="26" t="s">
        <v>62</v>
      </c>
      <c r="G21" s="35" t="s">
        <v>42</v>
      </c>
      <c r="H21" s="8">
        <v>1</v>
      </c>
      <c r="I21" s="8">
        <v>1</v>
      </c>
      <c r="J21" s="24" t="s">
        <v>60</v>
      </c>
    </row>
    <row r="22" spans="1:10" s="5" customFormat="1" ht="46.5" customHeight="1">
      <c r="A22" s="10">
        <v>17</v>
      </c>
      <c r="B22" s="25" t="s">
        <v>61</v>
      </c>
      <c r="C22" s="27" t="s">
        <v>63</v>
      </c>
      <c r="D22" s="27" t="s">
        <v>64</v>
      </c>
      <c r="E22" s="52" t="s">
        <v>95</v>
      </c>
      <c r="F22" s="26" t="s">
        <v>65</v>
      </c>
      <c r="G22" s="29" t="s">
        <v>70</v>
      </c>
      <c r="H22" s="17"/>
      <c r="I22" s="17">
        <v>1</v>
      </c>
      <c r="J22" s="28" t="s">
        <v>66</v>
      </c>
    </row>
    <row r="23" spans="1:10" s="5" customFormat="1" ht="94.5" customHeight="1">
      <c r="A23" s="10">
        <v>18</v>
      </c>
      <c r="B23" s="29" t="s">
        <v>67</v>
      </c>
      <c r="C23" s="34" t="s">
        <v>84</v>
      </c>
      <c r="D23" s="34" t="s">
        <v>85</v>
      </c>
      <c r="E23" s="53" t="s">
        <v>94</v>
      </c>
      <c r="F23" s="30" t="s">
        <v>68</v>
      </c>
      <c r="G23" s="29" t="s">
        <v>69</v>
      </c>
      <c r="H23" s="27">
        <v>1</v>
      </c>
      <c r="I23" s="27"/>
      <c r="J23" s="28" t="s">
        <v>87</v>
      </c>
    </row>
    <row r="24" spans="1:10" s="5" customFormat="1" ht="42" customHeight="1" thickBot="1">
      <c r="A24" s="14"/>
      <c r="B24" s="15" t="s">
        <v>28</v>
      </c>
      <c r="C24" s="16"/>
      <c r="D24" s="16"/>
      <c r="E24" s="16"/>
      <c r="F24" s="16"/>
      <c r="G24" s="16"/>
      <c r="H24" s="16">
        <f>SUM(H6:H23)</f>
        <v>11</v>
      </c>
      <c r="I24" s="16">
        <f>SUM(I6:I23)</f>
        <v>9</v>
      </c>
      <c r="J24" s="16"/>
    </row>
    <row r="25" spans="1:10" ht="15" customHeight="1" thickTop="1">
      <c r="A25" s="44" t="s">
        <v>74</v>
      </c>
      <c r="B25" s="45"/>
      <c r="C25" s="45"/>
      <c r="D25" s="45"/>
      <c r="E25" s="45"/>
      <c r="F25" s="45"/>
      <c r="G25" s="45"/>
      <c r="H25" s="45"/>
      <c r="I25" s="45"/>
      <c r="J25" s="45"/>
    </row>
    <row r="26" spans="1:10" ht="13.5" customHeight="1">
      <c r="A26" s="46"/>
      <c r="B26" s="46"/>
      <c r="C26" s="46"/>
      <c r="D26" s="46"/>
      <c r="E26" s="46"/>
      <c r="F26" s="46"/>
      <c r="G26" s="46"/>
      <c r="H26" s="46"/>
      <c r="I26" s="46"/>
      <c r="J26" s="46"/>
    </row>
    <row r="27" spans="1:10" ht="117" customHeight="1">
      <c r="A27" s="46"/>
      <c r="B27" s="46"/>
      <c r="C27" s="46"/>
      <c r="D27" s="46"/>
      <c r="E27" s="46"/>
      <c r="F27" s="46"/>
      <c r="G27" s="46"/>
      <c r="H27" s="46"/>
      <c r="I27" s="46"/>
      <c r="J27" s="46"/>
    </row>
    <row r="28" spans="1:8" ht="21.75" customHeight="1">
      <c r="A28" s="5"/>
      <c r="B28" s="18"/>
      <c r="C28" s="18"/>
      <c r="D28" s="18"/>
      <c r="E28" s="18"/>
      <c r="F28" s="18"/>
      <c r="G28" s="18"/>
      <c r="H28" s="18"/>
    </row>
    <row r="29" spans="1:8" ht="13.5">
      <c r="A29" s="5"/>
      <c r="B29" s="18"/>
      <c r="C29" s="18"/>
      <c r="D29" s="18"/>
      <c r="E29" s="18"/>
      <c r="F29" s="18"/>
      <c r="G29" s="18"/>
      <c r="H29" s="18"/>
    </row>
  </sheetData>
  <sheetProtection/>
  <mergeCells count="13">
    <mergeCell ref="A25:J27"/>
    <mergeCell ref="I3:I4"/>
    <mergeCell ref="J2:J4"/>
    <mergeCell ref="C2:C4"/>
    <mergeCell ref="H2:I2"/>
    <mergeCell ref="H3:H4"/>
    <mergeCell ref="E2:E4"/>
    <mergeCell ref="A1:J1"/>
    <mergeCell ref="A2:A4"/>
    <mergeCell ref="G2:G4"/>
    <mergeCell ref="B2:B4"/>
    <mergeCell ref="D2:D4"/>
    <mergeCell ref="F2:F4"/>
  </mergeCells>
  <printOptions horizontalCentered="1"/>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2019-06-06T08:19:59Z</dcterms:modified>
  <cp:category/>
  <cp:version/>
  <cp:contentType/>
  <cp:contentStatus/>
</cp:coreProperties>
</file>