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15"/>
  </bookViews>
  <sheets>
    <sheet name="资格复审公告" sheetId="1" r:id="rId1"/>
    <sheet name="附件资格复审名单" sheetId="2" r:id="rId2"/>
  </sheets>
  <calcPr calcId="144525"/>
</workbook>
</file>

<file path=xl/sharedStrings.xml><?xml version="1.0" encoding="utf-8"?>
<sst xmlns="http://schemas.openxmlformats.org/spreadsheetml/2006/main" count="58">
  <si>
    <t>省教育厅2019年考试录用公务员资格复审公告</t>
  </si>
  <si>
    <t>资格复审时间</t>
  </si>
  <si>
    <t>5月28日上午14时30分至17时30分</t>
  </si>
  <si>
    <t>资格复审地点及乘车路线</t>
  </si>
  <si>
    <t>武汉市武昌区洪山路八号，省教育厅干部人事处914办公室。市内乘14路、343路、411路、522路、572路、578路、606路、701路、817路到洪山路站下车步行110米或市内乘地铁2号线、4号线在洪山广场地铁站下车（B5出口）步行600米即到省教育厅。</t>
  </si>
  <si>
    <t>考生须提供的资料</t>
  </si>
  <si>
    <t xml:space="preserve">一、所有资格复审人员须提供本人身份证、准考证、学历学位证书、英语专业八证书或雅思考试成绩单等报考职位所要求的相关证明等材料（原件和复印件）。资格复审时，由审查单位组织考生通过中国高等教育学生信息网（http://www.chsi.com.cn/xlcx/）核查学历。
二、事业单位工作人员需按照干部管理权限提供单位同意报名的书面证明材料。
三、考生还需提供报考职位所要求的其它证明材料，如两年基层工作经历证明等。
四、报考人员在参加我省公务员招考过程中，被其他地方机关已录用为公务员、参照公务员法管理机关（单位）工作人员、选调生，报考人员应如实报告情况，并终止参考我省公务员考试的行为，招录机关不再将其列为面试、体检、考察和拟录用人选。考生瞒情不报的，按照不诚信行为处理。
五、报考湖北省2019年选调生且入围考察体检的考生，公务员考试资格复审时间为5月29日至31日。
</t>
  </si>
  <si>
    <t>职位取消、核减情况</t>
  </si>
  <si>
    <t>无</t>
  </si>
  <si>
    <t>其他事项</t>
  </si>
  <si>
    <t>凡放弃资格复审，或有关材料主要信息不实、影响资格审查结果的，由招录机关取消面试资格，并在同职位通过笔试最低合格分数线的人员中，按笔试折算成绩从高到低的顺序依次递补。请各位考生互相转告，保持通讯畅通。考生通讯方式变更的，请及时主动与招录机关联系，避免错过参考机会。</t>
  </si>
  <si>
    <t>联系电话</t>
  </si>
  <si>
    <t>027-87328003</t>
  </si>
  <si>
    <t>附件：省教育厅资格复审人员名单</t>
  </si>
  <si>
    <t>湖北省教育厅
                              2019年5月23日</t>
  </si>
  <si>
    <t>资格复审人员名单</t>
  </si>
  <si>
    <t>招录单位(盖章)：省教育厅</t>
  </si>
  <si>
    <t>机构名称</t>
  </si>
  <si>
    <t>招录机关</t>
  </si>
  <si>
    <t>招录职位</t>
  </si>
  <si>
    <t>职位代码</t>
  </si>
  <si>
    <t>招录数量</t>
  </si>
  <si>
    <t>姓名</t>
  </si>
  <si>
    <t>性别</t>
  </si>
  <si>
    <t>准考证号</t>
  </si>
  <si>
    <t>行政职业能力测验</t>
  </si>
  <si>
    <t>申论（县以上机关）</t>
  </si>
  <si>
    <t>申论（乡镇、街道机关）</t>
  </si>
  <si>
    <t>公安专业科目考试</t>
  </si>
  <si>
    <t>综合知识测试</t>
  </si>
  <si>
    <t>笔试折算分</t>
  </si>
  <si>
    <t>笔试排名</t>
  </si>
  <si>
    <t>毕业院校</t>
  </si>
  <si>
    <t>现工作单位</t>
  </si>
  <si>
    <t>备注</t>
  </si>
  <si>
    <t>省教育厅</t>
  </si>
  <si>
    <t>综合管理岗</t>
  </si>
  <si>
    <t>14230201061000001</t>
  </si>
  <si>
    <t>夏琳</t>
  </si>
  <si>
    <t>女</t>
  </si>
  <si>
    <t>101420205729</t>
  </si>
  <si>
    <t>华中师范大学</t>
  </si>
  <si>
    <t>湖北省应急管理厅地灾中心</t>
  </si>
  <si>
    <t>杨曼曼</t>
  </si>
  <si>
    <t>101423311517</t>
  </si>
  <si>
    <t>中冶南方工程技术有限公司</t>
  </si>
  <si>
    <t>吴淑青</t>
  </si>
  <si>
    <t>101420209722</t>
  </si>
  <si>
    <t>湖北第二师范学院</t>
  </si>
  <si>
    <t>邓夏雯</t>
  </si>
  <si>
    <t>101420102221</t>
  </si>
  <si>
    <t>中国地质大学（武汉）</t>
  </si>
  <si>
    <t>武汉尔湾文化传播有限公司</t>
  </si>
  <si>
    <t>李亚凤</t>
  </si>
  <si>
    <t>101421305213</t>
  </si>
  <si>
    <t>兰州大学</t>
  </si>
  <si>
    <t>武昌区商务局</t>
  </si>
  <si>
    <t>备注：                                                                                                                                                                                                                                                                                                     1、从村（社区）干部中定向考录乡镇（街道）机关公务员的职位，笔试折算分=综合知识测试成绩×50%。
2、公安机关（不含森林公安）职位，笔试折算分=（行政职业能力测验试卷成绩×40%+申论试卷成绩×30%+公安基础知识成绩×30%）×50%。                      
3、不组织专业科目考试的职位，笔试折算分=（行政职业能力测验试卷成绩×55%+申论试卷成绩×45%）×50%。                                     
4、其他组织专业科目考试的职位，笔试折算分=（行政职业能力测验试卷成绩×0.55+申论试卷成绩×0.45）×40%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</si>
</sst>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1">
    <font>
      <sz val="11"/>
      <color theme="1"/>
      <name val="宋体"/>
      <charset val="134"/>
      <scheme val="minor"/>
    </font>
    <font>
      <sz val="12"/>
      <name val="宋体"/>
      <charset val="134"/>
    </font>
    <font>
      <b/>
      <sz val="20"/>
      <name val="黑体"/>
      <charset val="134"/>
    </font>
    <font>
      <b/>
      <sz val="11"/>
      <name val="仿宋_GB2312"/>
      <charset val="134"/>
    </font>
    <font>
      <sz val="9"/>
      <name val="宋体"/>
      <charset val="134"/>
    </font>
    <font>
      <sz val="9"/>
      <color theme="1"/>
      <name val="宋体"/>
      <charset val="134"/>
    </font>
    <font>
      <sz val="11"/>
      <name val="宋体"/>
      <charset val="134"/>
    </font>
    <font>
      <sz val="20"/>
      <color theme="1"/>
      <name val="方正小标宋简体"/>
      <charset val="134"/>
    </font>
    <font>
      <b/>
      <sz val="11"/>
      <color theme="1"/>
      <name val="宋体"/>
      <charset val="134"/>
      <scheme val="minor"/>
    </font>
    <font>
      <sz val="14"/>
      <color theme="1"/>
      <name val="仿宋_GB2312"/>
      <charset val="134"/>
    </font>
    <font>
      <sz val="12"/>
      <color theme="1"/>
      <name val="仿宋_GB2312"/>
      <charset val="134"/>
    </font>
    <font>
      <sz val="11"/>
      <color theme="1"/>
      <name val="仿宋_GB2312"/>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21"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3" fillId="2" borderId="0" applyNumberFormat="0" applyBorder="0" applyAlignment="0" applyProtection="0">
      <alignment vertical="center"/>
    </xf>
    <xf numFmtId="43" fontId="0" fillId="0" borderId="0" applyFont="0" applyFill="0" applyBorder="0" applyAlignment="0" applyProtection="0">
      <alignment vertical="center"/>
    </xf>
    <xf numFmtId="0" fontId="16" fillId="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2" borderId="9" applyNumberFormat="0" applyFont="0" applyAlignment="0" applyProtection="0">
      <alignment vertical="center"/>
    </xf>
    <xf numFmtId="0" fontId="16" fillId="22"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7" applyNumberFormat="0" applyFill="0" applyAlignment="0" applyProtection="0">
      <alignment vertical="center"/>
    </xf>
    <xf numFmtId="0" fontId="12" fillId="0" borderId="7" applyNumberFormat="0" applyFill="0" applyAlignment="0" applyProtection="0">
      <alignment vertical="center"/>
    </xf>
    <xf numFmtId="0" fontId="16" fillId="32" borderId="0" applyNumberFormat="0" applyBorder="0" applyAlignment="0" applyProtection="0">
      <alignment vertical="center"/>
    </xf>
    <xf numFmtId="0" fontId="20" fillId="0" borderId="13" applyNumberFormat="0" applyFill="0" applyAlignment="0" applyProtection="0">
      <alignment vertical="center"/>
    </xf>
    <xf numFmtId="0" fontId="16" fillId="21" borderId="0" applyNumberFormat="0" applyBorder="0" applyAlignment="0" applyProtection="0">
      <alignment vertical="center"/>
    </xf>
    <xf numFmtId="0" fontId="23" fillId="20" borderId="11" applyNumberFormat="0" applyAlignment="0" applyProtection="0">
      <alignment vertical="center"/>
    </xf>
    <xf numFmtId="0" fontId="26" fillId="20" borderId="10" applyNumberFormat="0" applyAlignment="0" applyProtection="0">
      <alignment vertical="center"/>
    </xf>
    <xf numFmtId="0" fontId="29" fillId="31" borderId="14" applyNumberFormat="0" applyAlignment="0" applyProtection="0">
      <alignment vertical="center"/>
    </xf>
    <xf numFmtId="0" fontId="14" fillId="30" borderId="0" applyNumberFormat="0" applyBorder="0" applyAlignment="0" applyProtection="0">
      <alignment vertical="center"/>
    </xf>
    <xf numFmtId="0" fontId="16" fillId="26" borderId="0" applyNumberFormat="0" applyBorder="0" applyAlignment="0" applyProtection="0">
      <alignment vertical="center"/>
    </xf>
    <xf numFmtId="0" fontId="17" fillId="0" borderId="8" applyNumberFormat="0" applyFill="0" applyAlignment="0" applyProtection="0">
      <alignment vertical="center"/>
    </xf>
    <xf numFmtId="0" fontId="25" fillId="0" borderId="12" applyNumberFormat="0" applyFill="0" applyAlignment="0" applyProtection="0">
      <alignment vertical="center"/>
    </xf>
    <xf numFmtId="0" fontId="15" fillId="4" borderId="0" applyNumberFormat="0" applyBorder="0" applyAlignment="0" applyProtection="0">
      <alignment vertical="center"/>
    </xf>
    <xf numFmtId="0" fontId="22" fillId="17" borderId="0" applyNumberFormat="0" applyBorder="0" applyAlignment="0" applyProtection="0">
      <alignment vertical="center"/>
    </xf>
    <xf numFmtId="0" fontId="14" fillId="3" borderId="0" applyNumberFormat="0" applyBorder="0" applyAlignment="0" applyProtection="0">
      <alignment vertical="center"/>
    </xf>
    <xf numFmtId="0" fontId="16" fillId="25" borderId="0" applyNumberFormat="0" applyBorder="0" applyAlignment="0" applyProtection="0">
      <alignment vertical="center"/>
    </xf>
    <xf numFmtId="0" fontId="14" fillId="24" borderId="0" applyNumberFormat="0" applyBorder="0" applyAlignment="0" applyProtection="0">
      <alignment vertical="center"/>
    </xf>
    <xf numFmtId="0" fontId="14" fillId="16" borderId="0" applyNumberFormat="0" applyBorder="0" applyAlignment="0" applyProtection="0">
      <alignment vertical="center"/>
    </xf>
    <xf numFmtId="0" fontId="14" fillId="15" borderId="0" applyNumberFormat="0" applyBorder="0" applyAlignment="0" applyProtection="0">
      <alignment vertical="center"/>
    </xf>
    <xf numFmtId="0" fontId="14" fillId="29" borderId="0" applyNumberFormat="0" applyBorder="0" applyAlignment="0" applyProtection="0">
      <alignment vertical="center"/>
    </xf>
    <xf numFmtId="0" fontId="16" fillId="23" borderId="0" applyNumberFormat="0" applyBorder="0" applyAlignment="0" applyProtection="0">
      <alignment vertical="center"/>
    </xf>
    <xf numFmtId="0" fontId="16" fillId="19" borderId="0" applyNumberFormat="0" applyBorder="0" applyAlignment="0" applyProtection="0">
      <alignment vertical="center"/>
    </xf>
    <xf numFmtId="0" fontId="14" fillId="14" borderId="0" applyNumberFormat="0" applyBorder="0" applyAlignment="0" applyProtection="0">
      <alignment vertical="center"/>
    </xf>
    <xf numFmtId="0" fontId="14" fillId="28" borderId="0" applyNumberFormat="0" applyBorder="0" applyAlignment="0" applyProtection="0">
      <alignment vertical="center"/>
    </xf>
    <xf numFmtId="0" fontId="16" fillId="27" borderId="0" applyNumberFormat="0" applyBorder="0" applyAlignment="0" applyProtection="0">
      <alignment vertical="center"/>
    </xf>
    <xf numFmtId="0" fontId="14" fillId="8" borderId="0" applyNumberFormat="0" applyBorder="0" applyAlignment="0" applyProtection="0">
      <alignment vertical="center"/>
    </xf>
    <xf numFmtId="0" fontId="16" fillId="11" borderId="0" applyNumberFormat="0" applyBorder="0" applyAlignment="0" applyProtection="0">
      <alignment vertical="center"/>
    </xf>
    <xf numFmtId="0" fontId="16" fillId="7" borderId="0" applyNumberFormat="0" applyBorder="0" applyAlignment="0" applyProtection="0">
      <alignment vertical="center"/>
    </xf>
    <xf numFmtId="0" fontId="14" fillId="18" borderId="0" applyNumberFormat="0" applyBorder="0" applyAlignment="0" applyProtection="0">
      <alignment vertical="center"/>
    </xf>
    <xf numFmtId="0" fontId="16" fillId="6" borderId="0" applyNumberFormat="0" applyBorder="0" applyAlignment="0" applyProtection="0">
      <alignment vertical="center"/>
    </xf>
    <xf numFmtId="0" fontId="1" fillId="0" borderId="0"/>
  </cellStyleXfs>
  <cellXfs count="32">
    <xf numFmtId="0" fontId="0" fillId="0" borderId="0" xfId="0">
      <alignment vertical="center"/>
    </xf>
    <xf numFmtId="0" fontId="1" fillId="0" borderId="0" xfId="49" applyAlignment="1">
      <alignment horizontal="center" vertical="center" wrapText="1"/>
    </xf>
    <xf numFmtId="0" fontId="2" fillId="0" borderId="0" xfId="49" applyFont="1" applyAlignment="1">
      <alignment horizontal="center" vertical="center" wrapText="1"/>
    </xf>
    <xf numFmtId="0" fontId="1" fillId="0" borderId="0" xfId="49" applyAlignment="1">
      <alignment horizontal="left" vertical="center" wrapText="1"/>
    </xf>
    <xf numFmtId="0" fontId="3" fillId="0" borderId="1" xfId="49" applyFont="1" applyBorder="1" applyAlignment="1">
      <alignment horizontal="center" vertical="center" wrapText="1"/>
    </xf>
    <xf numFmtId="0" fontId="4" fillId="0" borderId="2" xfId="49" applyFont="1" applyBorder="1" applyAlignment="1">
      <alignment vertical="center" wrapText="1"/>
    </xf>
    <xf numFmtId="0" fontId="5" fillId="0" borderId="2" xfId="0" applyFont="1" applyBorder="1" applyAlignment="1">
      <alignment horizontal="justify" vertical="center"/>
    </xf>
    <xf numFmtId="49" fontId="4" fillId="0" borderId="2" xfId="49" applyNumberFormat="1" applyFont="1" applyBorder="1" applyAlignment="1">
      <alignment vertical="center" wrapText="1"/>
    </xf>
    <xf numFmtId="0" fontId="4" fillId="0" borderId="2" xfId="49" applyFont="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49" applyFont="1" applyBorder="1" applyAlignment="1">
      <alignment horizontal="center" vertical="center" wrapText="1"/>
    </xf>
    <xf numFmtId="49" fontId="4" fillId="0" borderId="1" xfId="49" applyNumberFormat="1" applyFont="1" applyBorder="1" applyAlignment="1">
      <alignment horizontal="center" vertical="center" wrapText="1"/>
    </xf>
    <xf numFmtId="0" fontId="4" fillId="0" borderId="3" xfId="49" applyFont="1" applyBorder="1" applyAlignment="1">
      <alignment vertical="center" wrapText="1"/>
    </xf>
    <xf numFmtId="0" fontId="5" fillId="0" borderId="3" xfId="0" applyFont="1" applyBorder="1" applyAlignment="1">
      <alignment horizontal="justify" vertical="center"/>
    </xf>
    <xf numFmtId="49" fontId="4" fillId="0" borderId="3" xfId="49" applyNumberFormat="1" applyFont="1" applyBorder="1" applyAlignment="1">
      <alignment vertical="center" wrapText="1"/>
    </xf>
    <xf numFmtId="0" fontId="4" fillId="0" borderId="3" xfId="49" applyFont="1" applyBorder="1" applyAlignment="1">
      <alignment horizontal="center" vertical="center" wrapText="1"/>
    </xf>
    <xf numFmtId="0" fontId="4" fillId="0" borderId="4" xfId="49" applyFont="1" applyBorder="1" applyAlignment="1">
      <alignment vertical="center" wrapText="1"/>
    </xf>
    <xf numFmtId="0" fontId="5" fillId="0" borderId="4" xfId="0" applyFont="1" applyBorder="1" applyAlignment="1">
      <alignment horizontal="justify" vertical="center"/>
    </xf>
    <xf numFmtId="49" fontId="4" fillId="0" borderId="4" xfId="49" applyNumberFormat="1" applyFont="1" applyBorder="1" applyAlignment="1">
      <alignment vertical="center" wrapText="1"/>
    </xf>
    <xf numFmtId="0" fontId="4" fillId="0" borderId="4" xfId="49" applyFont="1" applyBorder="1" applyAlignment="1">
      <alignment horizontal="center" vertical="center" wrapText="1"/>
    </xf>
    <xf numFmtId="0" fontId="6" fillId="0" borderId="0" xfId="49" applyFont="1" applyAlignment="1">
      <alignment horizontal="left" vertical="top" wrapText="1"/>
    </xf>
    <xf numFmtId="0" fontId="0" fillId="0" borderId="0" xfId="0" applyAlignment="1">
      <alignment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0" fillId="0" borderId="1" xfId="0" applyBorder="1" applyAlignment="1">
      <alignment horizontal="center"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5" xfId="0" applyFont="1" applyBorder="1" applyAlignment="1">
      <alignment horizontal="right" wrapText="1"/>
    </xf>
    <xf numFmtId="0" fontId="11" fillId="0" borderId="6" xfId="0" applyFont="1" applyBorder="1" applyAlignment="1">
      <alignment horizontal="right" wrapText="1"/>
    </xf>
    <xf numFmtId="0" fontId="4" fillId="0" borderId="1" xfId="0" applyNumberFormat="1" applyFont="1" applyFill="1" applyBorder="1" applyAlignment="1" quotePrefix="1">
      <alignment horizontal="center" vertical="center"/>
    </xf>
    <xf numFmtId="49" fontId="4" fillId="0" borderId="1" xfId="49" applyNumberFormat="1" applyFont="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9"/>
  <sheetViews>
    <sheetView tabSelected="1" zoomScale="95" zoomScaleNormal="95" workbookViewId="0">
      <selection activeCell="B4" sqref="B4"/>
    </sheetView>
  </sheetViews>
  <sheetFormatPr defaultColWidth="9" defaultRowHeight="13.5" outlineLevelCol="1"/>
  <cols>
    <col min="1" max="1" width="15.375" style="21" customWidth="1"/>
    <col min="2" max="2" width="133.416666666667" style="21" customWidth="1"/>
  </cols>
  <sheetData>
    <row r="1" ht="30" customHeight="1" spans="1:2">
      <c r="A1" s="22" t="s">
        <v>0</v>
      </c>
      <c r="B1" s="22"/>
    </row>
    <row r="2" ht="34.5" customHeight="1" spans="1:2">
      <c r="A2" s="23" t="s">
        <v>1</v>
      </c>
      <c r="B2" s="24" t="s">
        <v>2</v>
      </c>
    </row>
    <row r="3" ht="45" customHeight="1" spans="1:2">
      <c r="A3" s="23" t="s">
        <v>3</v>
      </c>
      <c r="B3" s="25" t="s">
        <v>4</v>
      </c>
    </row>
    <row r="4" ht="125" customHeight="1" spans="1:2">
      <c r="A4" s="23" t="s">
        <v>5</v>
      </c>
      <c r="B4" s="26" t="s">
        <v>6</v>
      </c>
    </row>
    <row r="5" ht="52" customHeight="1" spans="1:2">
      <c r="A5" s="23" t="s">
        <v>7</v>
      </c>
      <c r="B5" s="26" t="s">
        <v>8</v>
      </c>
    </row>
    <row r="6" ht="46.5" customHeight="1" spans="1:2">
      <c r="A6" s="23" t="s">
        <v>9</v>
      </c>
      <c r="B6" s="26" t="s">
        <v>10</v>
      </c>
    </row>
    <row r="7" ht="30.75" customHeight="1" spans="1:2">
      <c r="A7" s="23" t="s">
        <v>11</v>
      </c>
      <c r="B7" s="27" t="s">
        <v>12</v>
      </c>
    </row>
    <row r="8" ht="33.75" customHeight="1" spans="1:2">
      <c r="A8" s="28" t="s">
        <v>13</v>
      </c>
      <c r="B8" s="29"/>
    </row>
    <row r="9" ht="35.25" customHeight="1" spans="1:2">
      <c r="A9" s="30" t="s">
        <v>14</v>
      </c>
      <c r="B9" s="31"/>
    </row>
  </sheetData>
  <mergeCells count="3">
    <mergeCell ref="A1:B1"/>
    <mergeCell ref="A8:B8"/>
    <mergeCell ref="A9:B9"/>
  </mergeCells>
  <printOptions horizontalCentered="1"/>
  <pageMargins left="0.511805555555556" right="0.511805555555556" top="0.55" bottom="0.55" header="0.313888888888889" footer="0.313888888888889"/>
  <pageSetup paperSize="9" scale="9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9"/>
  <sheetViews>
    <sheetView workbookViewId="0">
      <selection activeCell="P8" sqref="P8"/>
    </sheetView>
  </sheetViews>
  <sheetFormatPr defaultColWidth="9" defaultRowHeight="14.25"/>
  <cols>
    <col min="1" max="1" width="5.875" style="1" customWidth="1"/>
    <col min="2" max="2" width="6.625" style="1" customWidth="1"/>
    <col min="3" max="3" width="9.75" style="1" customWidth="1"/>
    <col min="4" max="4" width="15.625" style="1" customWidth="1"/>
    <col min="5" max="5" width="5.625" style="1" customWidth="1"/>
    <col min="6" max="6" width="9.25" style="1" customWidth="1"/>
    <col min="7" max="7" width="4.25" style="1" customWidth="1"/>
    <col min="8" max="8" width="11.25" style="1" customWidth="1"/>
    <col min="9" max="9" width="4.875" style="1" customWidth="1"/>
    <col min="10" max="10" width="5.375" style="1" customWidth="1"/>
    <col min="11" max="11" width="6.75" style="1" customWidth="1"/>
    <col min="12" max="12" width="4.875" style="1" customWidth="1"/>
    <col min="13" max="13" width="3.625" style="1" customWidth="1"/>
    <col min="14" max="14" width="8.625" style="1" customWidth="1"/>
    <col min="15" max="15" width="4.75" style="1" customWidth="1"/>
    <col min="16" max="16" width="17.25" style="1" customWidth="1"/>
    <col min="17" max="17" width="20.125" style="1" customWidth="1"/>
    <col min="18" max="18" width="9.375" style="1" customWidth="1"/>
    <col min="19" max="16384" width="9" style="1"/>
  </cols>
  <sheetData>
    <row r="1" ht="49" customHeight="1" spans="1:18">
      <c r="A1" s="2" t="s">
        <v>15</v>
      </c>
      <c r="B1" s="2"/>
      <c r="C1" s="2"/>
      <c r="D1" s="2"/>
      <c r="E1" s="2"/>
      <c r="F1" s="2"/>
      <c r="G1" s="2"/>
      <c r="H1" s="2"/>
      <c r="I1" s="2"/>
      <c r="J1" s="2"/>
      <c r="K1" s="2"/>
      <c r="L1" s="2"/>
      <c r="M1" s="2"/>
      <c r="N1" s="2"/>
      <c r="O1" s="2"/>
      <c r="P1" s="2"/>
      <c r="Q1" s="2"/>
      <c r="R1" s="2"/>
    </row>
    <row r="2" ht="24" customHeight="1" spans="1:18">
      <c r="A2" s="3" t="s">
        <v>16</v>
      </c>
      <c r="B2" s="3"/>
      <c r="C2" s="3"/>
      <c r="D2" s="3"/>
      <c r="E2" s="3"/>
      <c r="F2" s="3"/>
      <c r="G2" s="3"/>
      <c r="H2" s="3"/>
      <c r="I2" s="3"/>
      <c r="J2" s="3"/>
      <c r="K2" s="3"/>
      <c r="L2" s="3"/>
      <c r="M2" s="3"/>
      <c r="N2" s="3"/>
      <c r="O2" s="3"/>
      <c r="P2" s="3"/>
      <c r="Q2" s="3"/>
      <c r="R2" s="3"/>
    </row>
    <row r="3" ht="93" customHeight="1" spans="1:18">
      <c r="A3" s="4" t="s">
        <v>17</v>
      </c>
      <c r="B3" s="4" t="s">
        <v>18</v>
      </c>
      <c r="C3" s="4" t="s">
        <v>19</v>
      </c>
      <c r="D3" s="4" t="s">
        <v>20</v>
      </c>
      <c r="E3" s="4" t="s">
        <v>21</v>
      </c>
      <c r="F3" s="4" t="s">
        <v>22</v>
      </c>
      <c r="G3" s="4" t="s">
        <v>23</v>
      </c>
      <c r="H3" s="4" t="s">
        <v>24</v>
      </c>
      <c r="I3" s="4" t="s">
        <v>25</v>
      </c>
      <c r="J3" s="4" t="s">
        <v>26</v>
      </c>
      <c r="K3" s="4" t="s">
        <v>27</v>
      </c>
      <c r="L3" s="4" t="s">
        <v>28</v>
      </c>
      <c r="M3" s="4" t="s">
        <v>29</v>
      </c>
      <c r="N3" s="4" t="s">
        <v>30</v>
      </c>
      <c r="O3" s="4" t="s">
        <v>31</v>
      </c>
      <c r="P3" s="4" t="s">
        <v>32</v>
      </c>
      <c r="Q3" s="4" t="s">
        <v>33</v>
      </c>
      <c r="R3" s="4" t="s">
        <v>34</v>
      </c>
    </row>
    <row r="4" ht="45" customHeight="1" spans="1:18">
      <c r="A4" s="5" t="s">
        <v>35</v>
      </c>
      <c r="B4" s="5" t="s">
        <v>35</v>
      </c>
      <c r="C4" s="6" t="s">
        <v>36</v>
      </c>
      <c r="D4" s="7" t="s">
        <v>37</v>
      </c>
      <c r="E4" s="8">
        <v>1</v>
      </c>
      <c r="F4" s="32" t="s">
        <v>38</v>
      </c>
      <c r="G4" s="10" t="s">
        <v>39</v>
      </c>
      <c r="H4" s="33" t="s">
        <v>40</v>
      </c>
      <c r="I4" s="9">
        <v>68</v>
      </c>
      <c r="J4" s="9">
        <v>69.5</v>
      </c>
      <c r="K4" s="10"/>
      <c r="L4" s="10"/>
      <c r="M4" s="10"/>
      <c r="N4" s="10">
        <f t="shared" ref="N4:N8" si="0">I4*0.55*0.4+J4*0.45*0.4</f>
        <v>27.47</v>
      </c>
      <c r="O4" s="10">
        <v>1</v>
      </c>
      <c r="P4" s="32" t="s">
        <v>41</v>
      </c>
      <c r="Q4" s="32" t="s">
        <v>42</v>
      </c>
      <c r="R4" s="10"/>
    </row>
    <row r="5" ht="36.75" customHeight="1" spans="1:18">
      <c r="A5" s="12"/>
      <c r="B5" s="12"/>
      <c r="C5" s="13"/>
      <c r="D5" s="14"/>
      <c r="E5" s="15"/>
      <c r="F5" s="32" t="s">
        <v>43</v>
      </c>
      <c r="G5" s="10" t="s">
        <v>39</v>
      </c>
      <c r="H5" s="33" t="s">
        <v>44</v>
      </c>
      <c r="I5" s="9">
        <v>68.8</v>
      </c>
      <c r="J5" s="9">
        <v>68</v>
      </c>
      <c r="K5" s="10"/>
      <c r="L5" s="10"/>
      <c r="M5" s="10"/>
      <c r="N5" s="10">
        <f t="shared" si="0"/>
        <v>27.376</v>
      </c>
      <c r="O5" s="10">
        <v>2</v>
      </c>
      <c r="P5" s="32" t="s">
        <v>41</v>
      </c>
      <c r="Q5" s="32" t="s">
        <v>45</v>
      </c>
      <c r="R5" s="10"/>
    </row>
    <row r="6" ht="36.75" customHeight="1" spans="1:18">
      <c r="A6" s="12"/>
      <c r="B6" s="12"/>
      <c r="C6" s="13"/>
      <c r="D6" s="14"/>
      <c r="E6" s="15"/>
      <c r="F6" s="32" t="s">
        <v>46</v>
      </c>
      <c r="G6" s="10" t="s">
        <v>39</v>
      </c>
      <c r="H6" s="33" t="s">
        <v>47</v>
      </c>
      <c r="I6" s="9">
        <v>63.2</v>
      </c>
      <c r="J6" s="9">
        <v>69.5</v>
      </c>
      <c r="K6" s="10"/>
      <c r="L6" s="10"/>
      <c r="M6" s="10"/>
      <c r="N6" s="10">
        <f t="shared" si="0"/>
        <v>26.414</v>
      </c>
      <c r="O6" s="10">
        <v>3</v>
      </c>
      <c r="P6" s="32" t="s">
        <v>48</v>
      </c>
      <c r="Q6" s="32" t="s">
        <v>8</v>
      </c>
      <c r="R6" s="10"/>
    </row>
    <row r="7" ht="36.75" customHeight="1" spans="1:18">
      <c r="A7" s="12"/>
      <c r="B7" s="12"/>
      <c r="C7" s="13"/>
      <c r="D7" s="14"/>
      <c r="E7" s="15"/>
      <c r="F7" s="32" t="s">
        <v>49</v>
      </c>
      <c r="G7" s="10" t="s">
        <v>39</v>
      </c>
      <c r="H7" s="33" t="s">
        <v>50</v>
      </c>
      <c r="I7" s="9">
        <v>63.2</v>
      </c>
      <c r="J7" s="9">
        <v>69.5</v>
      </c>
      <c r="K7" s="10"/>
      <c r="L7" s="10"/>
      <c r="M7" s="10"/>
      <c r="N7" s="10">
        <f t="shared" si="0"/>
        <v>26.414</v>
      </c>
      <c r="O7" s="10">
        <v>3</v>
      </c>
      <c r="P7" s="32" t="s">
        <v>51</v>
      </c>
      <c r="Q7" s="32" t="s">
        <v>52</v>
      </c>
      <c r="R7" s="10"/>
    </row>
    <row r="8" ht="36.75" customHeight="1" spans="1:18">
      <c r="A8" s="16"/>
      <c r="B8" s="16"/>
      <c r="C8" s="17"/>
      <c r="D8" s="18"/>
      <c r="E8" s="19"/>
      <c r="F8" s="32" t="s">
        <v>53</v>
      </c>
      <c r="G8" s="10" t="s">
        <v>39</v>
      </c>
      <c r="H8" s="33" t="s">
        <v>54</v>
      </c>
      <c r="I8" s="9">
        <v>64</v>
      </c>
      <c r="J8" s="9">
        <v>67.5</v>
      </c>
      <c r="K8" s="10"/>
      <c r="L8" s="10"/>
      <c r="M8" s="10"/>
      <c r="N8" s="10">
        <f t="shared" si="0"/>
        <v>26.23</v>
      </c>
      <c r="O8" s="10">
        <v>5</v>
      </c>
      <c r="P8" s="9" t="s">
        <v>55</v>
      </c>
      <c r="Q8" s="32" t="s">
        <v>56</v>
      </c>
      <c r="R8" s="10"/>
    </row>
    <row r="9" ht="116" customHeight="1" spans="1:18">
      <c r="A9" s="20" t="s">
        <v>57</v>
      </c>
      <c r="B9" s="20"/>
      <c r="C9" s="20"/>
      <c r="D9" s="20"/>
      <c r="E9" s="20"/>
      <c r="F9" s="20"/>
      <c r="G9" s="20"/>
      <c r="H9" s="20"/>
      <c r="I9" s="20"/>
      <c r="J9" s="20"/>
      <c r="K9" s="20"/>
      <c r="L9" s="20"/>
      <c r="M9" s="20"/>
      <c r="N9" s="20"/>
      <c r="O9" s="20"/>
      <c r="P9" s="20"/>
      <c r="Q9" s="20"/>
      <c r="R9" s="20"/>
    </row>
  </sheetData>
  <mergeCells count="8">
    <mergeCell ref="A1:R1"/>
    <mergeCell ref="A2:R2"/>
    <mergeCell ref="A9:R9"/>
    <mergeCell ref="A4:A8"/>
    <mergeCell ref="B4:B8"/>
    <mergeCell ref="C4:C8"/>
    <mergeCell ref="D4:D8"/>
    <mergeCell ref="E4:E8"/>
  </mergeCells>
  <printOptions horizontalCentered="1"/>
  <pageMargins left="0.15625" right="0.15625" top="0.984027777777778" bottom="0.984027777777778" header="0.511805555555556" footer="0.511805555555556"/>
  <pageSetup paperSize="9" scale="9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资格复审公告</vt:lpstr>
      <vt:lpstr>附件资格复审名单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是与非1412865630</cp:lastModifiedBy>
  <dcterms:created xsi:type="dcterms:W3CDTF">2006-09-13T11:21:00Z</dcterms:created>
  <cp:lastPrinted>2018-05-28T03:52:00Z</cp:lastPrinted>
  <dcterms:modified xsi:type="dcterms:W3CDTF">2019-05-24T00:19:48Z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